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hosseini\Downloads\"/>
    </mc:Choice>
  </mc:AlternateContent>
  <xr:revisionPtr revIDLastSave="0" documentId="13_ncr:1_{AB0C6096-C181-45CD-9EDE-D6F866A9F2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Sheet1!$A$1:$AX$91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7" i="1" l="1"/>
  <c r="Q87" i="1"/>
  <c r="Q78" i="1"/>
  <c r="Q69" i="1"/>
  <c r="Q60" i="1"/>
  <c r="Q51" i="1"/>
  <c r="Q42" i="1"/>
  <c r="Q33" i="1"/>
  <c r="Q24" i="1"/>
  <c r="Q15" i="1"/>
  <c r="Q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</author>
  </authors>
  <commentList>
    <comment ref="F1" authorId="0" shapeId="0" xr:uid="{00000000-0006-0000-0000-000001000000}">
      <text>
        <r>
          <rPr>
            <sz val="11"/>
            <rFont val="Calibri"/>
          </rPr>
          <t>:مقادیر معتبر
TRUE
FALSE</t>
        </r>
      </text>
    </comment>
    <comment ref="AO1" authorId="0" shapeId="0" xr:uid="{00000000-0006-0000-0000-000007000000}">
      <text>
        <r>
          <rPr>
            <sz val="11"/>
            <rFont val="Calibri"/>
          </rPr>
          <t>:مقادیر معتبر
مشمول
معاف</t>
        </r>
      </text>
    </comment>
    <comment ref="AP1" authorId="0" shapeId="0" xr:uid="{00000000-0006-0000-0000-000002000000}">
      <text>
        <r>
          <rPr>
            <sz val="11"/>
            <rFont val="Calibri"/>
          </rPr>
          <t>:مقادیر معتبر
داخلی
خارجی</t>
        </r>
      </text>
    </comment>
    <comment ref="AQ1" authorId="0" shapeId="0" xr:uid="{00000000-0006-0000-0000-000003000000}">
      <text>
        <r>
          <rPr>
            <sz val="11"/>
            <rFont val="Calibri"/>
          </rPr>
          <t>:مقادیر معتبر
کالا
خدمت
تکلیفی</t>
        </r>
      </text>
    </comment>
    <comment ref="AR1" authorId="0" shapeId="0" xr:uid="{00000000-0006-0000-0000-000004000000}">
      <text>
        <r>
          <rPr>
            <sz val="11"/>
            <rFont val="Calibri"/>
          </rPr>
          <t>:مقادیر معتبر
خرید
فروش</t>
        </r>
      </text>
    </comment>
    <comment ref="AS1" authorId="0" shapeId="0" xr:uid="{00000000-0006-0000-0000-000005000000}">
      <text>
        <r>
          <rPr>
            <sz val="11"/>
            <rFont val="Calibri"/>
          </rPr>
          <t>از شماره ی شخص و شرکت اطلاعات پایه تکمیل شود</t>
        </r>
      </text>
    </comment>
    <comment ref="AV1" authorId="0" shapeId="0" xr:uid="{00000000-0006-0000-0000-000006000000}">
      <text>
        <r>
          <rPr>
            <sz val="11"/>
            <rFont val="Calibri"/>
          </rPr>
          <t>:مقادیر معتبر
جاری
سنواتی
متمم</t>
        </r>
      </text>
    </comment>
  </commentList>
</comments>
</file>

<file path=xl/sharedStrings.xml><?xml version="1.0" encoding="utf-8"?>
<sst xmlns="http://schemas.openxmlformats.org/spreadsheetml/2006/main" count="520" uniqueCount="110">
  <si>
    <t>ردیف کمکی</t>
  </si>
  <si>
    <t>شماره فرعی</t>
  </si>
  <si>
    <t>تاریخ</t>
  </si>
  <si>
    <t>شرح</t>
  </si>
  <si>
    <t>شرح به زبان دوم</t>
  </si>
  <si>
    <t>نمایش فیلدهای ارزی</t>
  </si>
  <si>
    <t>ردیف قلم</t>
  </si>
  <si>
    <t>کد معین</t>
  </si>
  <si>
    <t>حروف اختصاری ارز</t>
  </si>
  <si>
    <t>حروف اختصاری ارز مبنا</t>
  </si>
  <si>
    <t>شرح قلم</t>
  </si>
  <si>
    <t>شماره پیگیری</t>
  </si>
  <si>
    <t>تاریخ پیگیری</t>
  </si>
  <si>
    <t>تعداد</t>
  </si>
  <si>
    <t>شرح به زبان دوم قلم</t>
  </si>
  <si>
    <t>بدهکار</t>
  </si>
  <si>
    <t>بستانکار</t>
  </si>
  <si>
    <t>نرخ ارز</t>
  </si>
  <si>
    <t>نرخ تبدیل</t>
  </si>
  <si>
    <t>بدهکار ارزی</t>
  </si>
  <si>
    <t>بستانکار ارزی</t>
  </si>
  <si>
    <t>بدهکار ارز مبنا</t>
  </si>
  <si>
    <t xml:space="preserve">بستانکار ارز مبنا </t>
  </si>
  <si>
    <t>سطح 4</t>
  </si>
  <si>
    <t>سطح 5</t>
  </si>
  <si>
    <t>سطح 6</t>
  </si>
  <si>
    <t>سطح 7</t>
  </si>
  <si>
    <t>سطح 8</t>
  </si>
  <si>
    <t>سطح 9</t>
  </si>
  <si>
    <t>سطح 10</t>
  </si>
  <si>
    <t>سطح 11</t>
  </si>
  <si>
    <t>سطح 12</t>
  </si>
  <si>
    <t>سطح 13</t>
  </si>
  <si>
    <t>سطح 14</t>
  </si>
  <si>
    <t>سطح 15</t>
  </si>
  <si>
    <t>سطح 16</t>
  </si>
  <si>
    <t>سطح 17</t>
  </si>
  <si>
    <t>سطح 18</t>
  </si>
  <si>
    <t>سطح 19</t>
  </si>
  <si>
    <t>سطح 20</t>
  </si>
  <si>
    <t>وضعیت مالیاتی</t>
  </si>
  <si>
    <t>نوع معامله</t>
  </si>
  <si>
    <t>کالا یا خدمت یا تکلیفی</t>
  </si>
  <si>
    <t>خرید یا فروش</t>
  </si>
  <si>
    <t>شماره شخص/شرکت</t>
  </si>
  <si>
    <t>مبلغ مالیات</t>
  </si>
  <si>
    <t>مبلغ عوارض</t>
  </si>
  <si>
    <t>ماهیت دوره</t>
  </si>
  <si>
    <t>مالیات غیر قابل استرداد</t>
  </si>
  <si>
    <t>عوارض غیر قابل استرداد</t>
  </si>
  <si>
    <t>1401/09/13</t>
  </si>
  <si>
    <t>خبرگان بین المللی تهران- بابت هزینه بازرسی موضوع ص و 15 کارکرد مهرماه 1401 ق ADSH-E-CO-GE-015 طی ده فقره صورتحساب</t>
  </si>
  <si>
    <t>87124</t>
  </si>
  <si>
    <t>18163</t>
  </si>
  <si>
    <t>34221</t>
  </si>
  <si>
    <t>34352</t>
  </si>
  <si>
    <t>34353</t>
  </si>
  <si>
    <t>300006</t>
  </si>
  <si>
    <t>400176</t>
  </si>
  <si>
    <t>330002</t>
  </si>
  <si>
    <t>خبرگان بین المللی تهران- بابت هزینه بازرسی موضوع ص و 15 ق ADSH-E-CO-GE-015 طی فاکتور 34945 معادل 9.630 یورو با فی 308.429 ریال</t>
  </si>
  <si>
    <t>خبرگان بین المللی تهران- بابت 9% ارزش افزوده هزینه بازرسی موضوع ص و 15 ق ADSH-E-CO-GE-015 طی فاکتور 34945 معادل 9.630 یورو با فی 308.429 ریال</t>
  </si>
  <si>
    <t>خبرگان بین المللی تهران- بابت هزینه بازرسی موضوع ص و 15 ق ADSH-E-CO-GE-015 طی فاکتور 34945 معادل 9.630 یورو با فی 308.429 ریال با 9% ارزش افزوده</t>
  </si>
  <si>
    <t>خبرگان بین المللی تهران- بابت 10% سپرده حسن انجام هزینه بازرسی موضوع ص و 15 ق ADSH-E-CO-GE-015 طی فاکتور 34945 معادل 9.630 یورو با فی 308.429 ریال</t>
  </si>
  <si>
    <t>خبرگان بین المللی تهران- بابت 5% سپرده بیمه هزینه بازرسی موضوع ص و 15 ق ADSH-E-CO-GE-015 طی فاکتور 34945 معادل 9.630 یورو با فی 308.429 ریال</t>
  </si>
  <si>
    <t>خبرگان بین المللی تهران- بابت هزینه بازرسی موضوع ص و 15 ق ADSH-E-CO-GE-015 طی فاکتور 34950 معادل 3.380 یورو با فی 308.429 ریال</t>
  </si>
  <si>
    <t>خبرگان بین المللی تهران- بابت 9% ارزش افزوده هزینه بازرسی موضوع ص و 15 ق ADSH-E-CO-GE-015 طی فاکتور 34950 معادل 3.380 یورو با فی 308.429 ریال</t>
  </si>
  <si>
    <t>خبرگان بین المللی تهران- بابت هزینه بازرسی موضوع ص و 15 ق ADSH-E-CO-GE-015 طی فاکتور 34950 معادل 3.380 یورو با فی 308.429 ریال با 9% ارزش افزوده</t>
  </si>
  <si>
    <t>خبرگان بین المللی تهران- بابت 10% سپرده حسن انجام هزینه بازرسی موضوع ص و 15 ق ADSH-E-CO-GE-015 طی فاکتور 34950 معادل 3.380 یورو با فی 308.429 ریال</t>
  </si>
  <si>
    <t>خبرگان بین المللی تهران- بابت 5% سپرده بیمه هزینه بازرسی موضوع ص و 15 ق ADSH-E-CO-GE-015 طی فاکتور 34950 معادل 3.380 یورو با فی 308.429 ریال</t>
  </si>
  <si>
    <t>خبرگان بین المللی تهران- بابت هزینه بازرسی موضوع ص و 15 ق ADSH-E-CO-GE-015 طی فاکتور 34954 معادل 5.260 یورو با فی 308.429 ریال</t>
  </si>
  <si>
    <t>خبرگان بین المللی تهران- بابت 9% ارزش افزوده هزینه بازرسی موضوع ص و 15 ق ADSH-E-CO-GE-015 طی فاکتور 34954 معادل 5.260 یورو با فی 308.429 ریال</t>
  </si>
  <si>
    <t>خبرگان بین المللی تهران- بابت هزینه بازرسی موضوع ص و 15 ق ADSH-E-CO-GE-015 طی فاکتور 34954 معادل 5.260 یورو با فی 308.429 ریال با 9% ارزش افزوده</t>
  </si>
  <si>
    <t>خبرگان بین المللی تهران- بابت 10% سپرده حسن انجام هزینه بازرسی موضوع ص و 15 ق ADSH-E-CO-GE-015 طی فاکتور 34954 معادل 5.260 یورو با فی 308.429 ریال</t>
  </si>
  <si>
    <t>خبرگان بین المللی تهران- بابت 5% سپرده بیمه هزینه بازرسی موضوع ص و 15 ق ADSH-E-CO-GE-015 طی فاکتور 34954 معادل 5.260 یورو با فی 308.429 ریال</t>
  </si>
  <si>
    <t>خبرگان بین المللی تهران- بابت هزینه بازرسی موضوع ص و 15 ق ADSH-E-CO-GE-015 طی فاکتور 34958 معادل 2.095 یورو با فی 308.429 ریال</t>
  </si>
  <si>
    <t>خبرگان بین المللی تهران- بابت 9% ارزش افزوده هزینه بازرسی موضوع ص و 15 ق ADSH-E-CO-GE-015 طی فاکتور 34958 معادل 2.095 یورو با فی 308.429 ریال</t>
  </si>
  <si>
    <t>خبرگان بین المللی تهران- بابت هزینه بازرسی موضوع ص و 15 ق ADSH-E-CO-GE-015 طی فاکتور 34958 معادل 2.095 یورو با فی 308.429 ریال با 9% ارزش افزوده</t>
  </si>
  <si>
    <t>خبرگان بین المللی تهران- بابت 10% سپرده حسن انجام هزینه بازرسی موضوع ص و 15 ق ADSH-E-CO-GE-015 طی فاکتور 34958 معادل 2.095 یورو با فی 308.429 ریال</t>
  </si>
  <si>
    <t>خبرگان بین المللی تهران- بابت 5% سپرده بیمه هزینه بازرسی موضوع ص و 15 ق ADSH-E-CO-GE-015 طی فاکتور 34958 معادل 2.095 یورو با فی 308.429 ریال</t>
  </si>
  <si>
    <t>خبرگان بین المللی تهران- بابت هزینه بازرسی موضوع ص و 15 ق ADSH-E-CO-GE-015 طی فاکتور 34961 معادل 10.600 یورو با فی 308.429 ریال</t>
  </si>
  <si>
    <t>خبرگان بین المللی تهران- بابت 9% ارزش افزوده هزینه بازرسی موضوع ص و 15 ق ADSH-E-CO-GE-015 طی فاکتور 34961 معادل 10.600 یورو با فی 308.429 ریال</t>
  </si>
  <si>
    <t>خبرگان بین المللی تهران- بابت هزینه بازرسی موضوع ص و 15 ق ADSH-E-CO-GE-015 طی فاکتور 34961 معادل 10.600 یورو با فی 308.429 ریال با 9% ارزش افزوده</t>
  </si>
  <si>
    <t>خبرگان بین المللی تهران- بابت 10% سپرده حسن انجام هزینه بازرسی موضوع ص و 15 ق ADSH-E-CO-GE-015 طی فاکتور 34961 معادل 10.600 یورو با فی 308.429 ریال</t>
  </si>
  <si>
    <t>خبرگان بین المللی تهران- بابت 5% سپرده بیمه هزینه بازرسی موضوع ص و 15 ق ADSH-E-CO-GE-015 طی فاکتور 34961 معادل 10.600 یورو با فی 308.429 ریال</t>
  </si>
  <si>
    <t>خبرگان بین المللی تهران- بابت هزینه بازرسی موضوع ص و 15 ق ADSH-E-CO-GE-015 طی فاکتور 34942</t>
  </si>
  <si>
    <t>خبرگان بین المللی تهران- بابت 9% ارزش افزوده هزینه بازرسی موضوع ص و 15 ق ADSH-E-CO-GE-015 طی فاکتور 34942</t>
  </si>
  <si>
    <t>خبرگان بین المللی تهران- بابت هزینه بازرسی موضوع ص و 15 ق ADSH-E-CO-GE-015 طی فاکتور 34942 با 9% ارزش افزوده</t>
  </si>
  <si>
    <t>خبرگان بین المللی تهران- بابت 10% سپرده حسن انجام هزینه بازرسی موضوع ص و 15 ق ADSH-E-CO-GE-015 طی فاکتور 34942</t>
  </si>
  <si>
    <t>خبرگان بین المللی تهران- بابت 5% سپرده بیمه هزینه بازرسی موضوع ص و 15 ق ADSH-E-CO-GE-015 طی فاکتور 34942</t>
  </si>
  <si>
    <t>خبرگان بین المللی تهران- بابت هزینه بازرسی موضوع ص و 15 ق ADSH-E-CO-GE-015 طی فاکتور 34947</t>
  </si>
  <si>
    <t>خبرگان بین المللی تهران- بابت 9% ارزش افزوده هزینه بازرسی موضوع ص و 15 ق ADSH-E-CO-GE-015 طی فاکتور 34947</t>
  </si>
  <si>
    <t>خبرگان بین المللی تهران- بابت هزینه بازرسی موضوع ص و 15 ق ADSH-E-CO-GE-015 طی فاکتور 34947 با 9% ارزش افزوده</t>
  </si>
  <si>
    <t>خبرگان بین المللی تهران- بابت 10% سپرده حسن انجام هزینه بازرسی موضوع ص و 15 ق ADSH-E-CO-GE-015 طی فاکتور 34947</t>
  </si>
  <si>
    <t>خبرگان بین المللی تهران- بابت 5% سپرده بیمه هزینه بازرسی موضوع ص و 15 ق ADSH-E-CO-GE-015 طی فاکتور 34947</t>
  </si>
  <si>
    <t>خبرگان بین المللی تهران- بابت هزینه بازرسی موضوع ص و 15 ق ADSH-E-CO-GE-015 طی فاکتور 34949</t>
  </si>
  <si>
    <t>خبرگان بین المللی تهران- بابت 9% ارزش افزوده هزینه بازرسی موضوع ص و 15 ق ADSH-E-CO-GE-015 طی فاکتور 34949</t>
  </si>
  <si>
    <t>خبرگان بین المللی تهران- بابت هزینه بازرسی موضوع ص و 15 ق ADSH-E-CO-GE-015 طی فاکتور 34949 با 9% ارزش افزوده</t>
  </si>
  <si>
    <t>خبرگان بین المللی تهران- بابت 10% سپرده حسن انجام هزینه بازرسی موضوع ص و 15 ق ADSH-E-CO-GE-015 طی فاکتور 34949</t>
  </si>
  <si>
    <t>خبرگان بین المللی تهران- بابت 5% سپرده بیمه هزینه بازرسی موضوع ص و 15 ق ADSH-E-CO-GE-015 طی فاکتور 34949</t>
  </si>
  <si>
    <t>خبرگان بین المللی تهران- بابت هزینه بازرسی موضوع ص و 15 ق ADSH-E-CO-GE-015 طی فاکتور 34951</t>
  </si>
  <si>
    <t>خبرگان بین المللی تهران- بابت 9% ارزش افزوده هزینه بازرسی موضوع ص و 15 ق ADSH-E-CO-GE-015 طی فاکتور 34951</t>
  </si>
  <si>
    <t>خبرگان بین المللی تهران- بابت هزینه بازرسی موضوع ص و 15 ق ADSH-E-CO-GE-015 طی فاکتور 34951 با 9% ارزش افزوده</t>
  </si>
  <si>
    <t>خبرگان بین المللی تهران- بابت 10% سپرده حسن انجام هزینه بازرسی موضوع ص و 15 ق ADSH-E-CO-GE-015 طی فاکتور 34951</t>
  </si>
  <si>
    <t>خبرگان بین المللی تهران- بابت 5% سپرده بیمه هزینه بازرسی موضوع ص و 15 ق ADSH-E-CO-GE-015 طی فاکتور 34951</t>
  </si>
  <si>
    <t>خبرگان بین المللی تهران- بابت هزینه بازرسی موضوع ص و 15 ق ADSH-E-CO-GE-015 طی فاکتور 34956</t>
  </si>
  <si>
    <t>خبرگان بین المللی تهران- بابت 9% ارزش افزوده هزینه بازرسی موضوع ص و 15 ق ADSH-E-CO-GE-015 طی فاکتور 34956</t>
  </si>
  <si>
    <t>خبرگان بین المللی تهران- بابت هزینه بازرسی موضوع ص و 15 ق ADSH-E-CO-GE-015 طی فاکتور 34956 با 9% ارزش افزوده</t>
  </si>
  <si>
    <t>خبرگان بین المللی تهران- بابت 10% سپرده حسن انجام هزینه بازرسی موضوع ص و 15 ق ADSH-E-CO-GE-015 طی فاکتور 34956</t>
  </si>
  <si>
    <t>خبرگان بین المللی تهران- بابت 5% سپرده بیمه هزینه بازرسی موضوع ص و 15 ق ADSH-E-CO-GE-015 طی فاکتور 34956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</si>
</sst>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>
    <font>
      <sz val="11"/>
      <name val="Calibri"/>
    </font>
    <font>
      <b/>
      <sz val="9"/>
      <name val="Tahoma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</fills>
  <borders count="2">
    <border>
      <left/>
      <right/>
      <top/>
      <bottom/>
      <diagonal/>
    </border>
    <border>
      <left style="dashDotDot">
        <color auto="1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3" fontId="1" fillId="3" borderId="0" xfId="1" applyFont="1" applyFill="1" applyAlignment="1">
      <alignment horizontal="center" vertical="center"/>
    </xf>
    <xf numFmtId="43" fontId="0" fillId="0" borderId="0" xfId="1" applyFon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1"/>
  <sheetViews>
    <sheetView rightToLeft="1" tabSelected="1" topLeftCell="D1" workbookViewId="0">
      <selection activeCell="O51" sqref="O51"/>
    </sheetView>
  </sheetViews>
  <sheetFormatPr defaultRowHeight="15"/>
  <cols>
    <col min="1" max="1" width="11.140625" customWidth="1"/>
    <col min="2" max="2" width="12.28515625" customWidth="1"/>
    <col min="3" max="4" width="5.28515625" customWidth="1"/>
    <col min="5" max="5" width="15.140625" customWidth="1"/>
    <col min="6" max="6" width="18.85546875" customWidth="1"/>
    <col min="7" max="7" width="9" style="1" customWidth="1"/>
    <col min="8" max="8" width="8" customWidth="1"/>
    <col min="9" max="9" width="16.85546875" customWidth="1"/>
    <col min="10" max="10" width="20.42578125" customWidth="1"/>
    <col min="11" max="11" width="8.85546875" customWidth="1"/>
    <col min="12" max="12" width="12.85546875" customWidth="1"/>
    <col min="13" max="13" width="11.42578125" customWidth="1"/>
    <col min="14" max="14" width="5.42578125" customWidth="1"/>
    <col min="15" max="15" width="91.42578125" customWidth="1"/>
    <col min="16" max="17" width="20.7109375" style="7" customWidth="1"/>
    <col min="18" max="18" width="6.7109375" customWidth="1"/>
    <col min="19" max="19" width="8.85546875" customWidth="1"/>
    <col min="20" max="20" width="11.140625" customWidth="1"/>
    <col min="21" max="21" width="12.7109375" customWidth="1"/>
    <col min="22" max="22" width="13" customWidth="1"/>
    <col min="23" max="23" width="14.42578125" customWidth="1"/>
    <col min="24" max="29" width="7.7109375" customWidth="1"/>
    <col min="30" max="40" width="8.85546875" customWidth="1"/>
    <col min="41" max="41" width="14" customWidth="1"/>
    <col min="42" max="42" width="10.28515625" customWidth="1"/>
    <col min="43" max="43" width="19.7109375" customWidth="1"/>
    <col min="44" max="44" width="12.5703125" customWidth="1"/>
    <col min="45" max="45" width="19.85546875" customWidth="1"/>
    <col min="46" max="46" width="10.5703125" customWidth="1"/>
    <col min="47" max="47" width="11.42578125" customWidth="1"/>
    <col min="48" max="48" width="11" customWidth="1"/>
    <col min="49" max="49" width="20.85546875" customWidth="1"/>
    <col min="50" max="50" width="21.85546875" customWidth="1"/>
  </cols>
  <sheetData>
    <row r="1" spans="1:50" s="2" customFormat="1" ht="20.10000000000000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</row>
    <row r="2" spans="1:50">
      <c r="C2" t="s">
        <v>50</v>
      </c>
      <c r="D2" t="s">
        <v>51</v>
      </c>
      <c r="H2" t="s">
        <v>52</v>
      </c>
      <c r="K2" t="s">
        <v>60</v>
      </c>
      <c r="P2" s="7">
        <v>2970171270</v>
      </c>
      <c r="X2" t="s">
        <v>57</v>
      </c>
      <c r="Y2" t="s">
        <v>59</v>
      </c>
    </row>
    <row r="3" spans="1:50">
      <c r="C3" t="s">
        <v>50</v>
      </c>
      <c r="D3" t="s">
        <v>51</v>
      </c>
      <c r="H3" t="s">
        <v>53</v>
      </c>
      <c r="K3" t="s">
        <v>61</v>
      </c>
      <c r="P3" s="7">
        <v>267315415</v>
      </c>
      <c r="X3" t="s">
        <v>58</v>
      </c>
    </row>
    <row r="4" spans="1:50">
      <c r="C4" t="s">
        <v>50</v>
      </c>
      <c r="D4" t="s">
        <v>51</v>
      </c>
      <c r="H4" t="s">
        <v>53</v>
      </c>
      <c r="K4" t="s">
        <v>61</v>
      </c>
      <c r="Q4" s="7">
        <v>267315415</v>
      </c>
      <c r="X4" t="s">
        <v>58</v>
      </c>
    </row>
    <row r="5" spans="1:50">
      <c r="C5" t="s">
        <v>50</v>
      </c>
      <c r="D5" t="s">
        <v>51</v>
      </c>
      <c r="H5" t="s">
        <v>52</v>
      </c>
      <c r="K5" t="s">
        <v>61</v>
      </c>
      <c r="P5" s="7">
        <v>267315415</v>
      </c>
      <c r="X5" t="s">
        <v>57</v>
      </c>
      <c r="Y5" t="s">
        <v>59</v>
      </c>
    </row>
    <row r="6" spans="1:50">
      <c r="C6" t="s">
        <v>50</v>
      </c>
      <c r="D6" t="s">
        <v>51</v>
      </c>
      <c r="H6" t="s">
        <v>54</v>
      </c>
      <c r="K6" t="s">
        <v>62</v>
      </c>
      <c r="Q6" s="7">
        <f>SUM(P2:P3)</f>
        <v>3237486685</v>
      </c>
      <c r="X6" t="s">
        <v>58</v>
      </c>
    </row>
    <row r="7" spans="1:50">
      <c r="C7" t="s">
        <v>50</v>
      </c>
      <c r="D7" t="s">
        <v>51</v>
      </c>
      <c r="H7" t="s">
        <v>54</v>
      </c>
      <c r="K7" t="s">
        <v>63</v>
      </c>
      <c r="P7" s="7">
        <v>297017127</v>
      </c>
      <c r="X7" t="s">
        <v>58</v>
      </c>
    </row>
    <row r="8" spans="1:50">
      <c r="C8" t="s">
        <v>50</v>
      </c>
      <c r="D8" t="s">
        <v>51</v>
      </c>
      <c r="H8" t="s">
        <v>55</v>
      </c>
      <c r="K8" t="s">
        <v>63</v>
      </c>
      <c r="Q8" s="7">
        <v>297017127</v>
      </c>
      <c r="X8" t="s">
        <v>58</v>
      </c>
    </row>
    <row r="9" spans="1:50">
      <c r="C9" t="s">
        <v>50</v>
      </c>
      <c r="D9" t="s">
        <v>51</v>
      </c>
      <c r="H9" t="s">
        <v>54</v>
      </c>
      <c r="K9" t="s">
        <v>64</v>
      </c>
      <c r="P9" s="7">
        <v>148508564</v>
      </c>
      <c r="X9" t="s">
        <v>58</v>
      </c>
    </row>
    <row r="10" spans="1:50">
      <c r="C10" t="s">
        <v>50</v>
      </c>
      <c r="D10" t="s">
        <v>51</v>
      </c>
      <c r="H10" t="s">
        <v>56</v>
      </c>
      <c r="K10" t="s">
        <v>64</v>
      </c>
      <c r="Q10" s="7">
        <v>148508564</v>
      </c>
      <c r="X10" t="s">
        <v>58</v>
      </c>
    </row>
    <row r="11" spans="1:50">
      <c r="C11" t="s">
        <v>50</v>
      </c>
      <c r="D11" t="s">
        <v>51</v>
      </c>
      <c r="H11" t="s">
        <v>52</v>
      </c>
      <c r="K11" t="s">
        <v>65</v>
      </c>
      <c r="P11" s="7">
        <v>1042490020</v>
      </c>
      <c r="X11" t="s">
        <v>57</v>
      </c>
      <c r="Y11" t="s">
        <v>59</v>
      </c>
    </row>
    <row r="12" spans="1:50">
      <c r="C12" t="s">
        <v>50</v>
      </c>
      <c r="D12" t="s">
        <v>51</v>
      </c>
      <c r="H12" t="s">
        <v>53</v>
      </c>
      <c r="K12" t="s">
        <v>66</v>
      </c>
      <c r="P12" s="7">
        <v>93824102</v>
      </c>
      <c r="X12" t="s">
        <v>58</v>
      </c>
    </row>
    <row r="13" spans="1:50">
      <c r="C13" t="s">
        <v>50</v>
      </c>
      <c r="D13" t="s">
        <v>51</v>
      </c>
      <c r="H13" t="s">
        <v>53</v>
      </c>
      <c r="K13" t="s">
        <v>66</v>
      </c>
      <c r="Q13" s="7">
        <v>93824102</v>
      </c>
      <c r="X13" t="s">
        <v>58</v>
      </c>
    </row>
    <row r="14" spans="1:50">
      <c r="C14" t="s">
        <v>50</v>
      </c>
      <c r="D14" t="s">
        <v>51</v>
      </c>
      <c r="H14" t="s">
        <v>52</v>
      </c>
      <c r="K14" t="s">
        <v>66</v>
      </c>
      <c r="P14" s="7">
        <v>93824102</v>
      </c>
      <c r="X14" t="s">
        <v>57</v>
      </c>
      <c r="Y14" t="s">
        <v>59</v>
      </c>
    </row>
    <row r="15" spans="1:50">
      <c r="C15" t="s">
        <v>50</v>
      </c>
      <c r="D15" t="s">
        <v>51</v>
      </c>
      <c r="H15" t="s">
        <v>54</v>
      </c>
      <c r="K15" t="s">
        <v>67</v>
      </c>
      <c r="Q15" s="7">
        <f>SUM(P11:P12)</f>
        <v>1136314122</v>
      </c>
      <c r="X15" t="s">
        <v>58</v>
      </c>
    </row>
    <row r="16" spans="1:50">
      <c r="C16" t="s">
        <v>50</v>
      </c>
      <c r="D16" t="s">
        <v>51</v>
      </c>
      <c r="H16" t="s">
        <v>54</v>
      </c>
      <c r="K16" t="s">
        <v>68</v>
      </c>
      <c r="P16" s="7">
        <v>104249002</v>
      </c>
      <c r="X16" t="s">
        <v>58</v>
      </c>
    </row>
    <row r="17" spans="3:25">
      <c r="C17" t="s">
        <v>50</v>
      </c>
      <c r="D17" t="s">
        <v>51</v>
      </c>
      <c r="H17" t="s">
        <v>55</v>
      </c>
      <c r="K17" t="s">
        <v>68</v>
      </c>
      <c r="Q17" s="7">
        <v>104249002</v>
      </c>
      <c r="X17" t="s">
        <v>58</v>
      </c>
    </row>
    <row r="18" spans="3:25">
      <c r="C18" t="s">
        <v>50</v>
      </c>
      <c r="D18" t="s">
        <v>51</v>
      </c>
      <c r="H18" t="s">
        <v>54</v>
      </c>
      <c r="K18" t="s">
        <v>69</v>
      </c>
      <c r="P18" s="7">
        <v>52124501</v>
      </c>
      <c r="X18" t="s">
        <v>58</v>
      </c>
    </row>
    <row r="19" spans="3:25">
      <c r="C19" t="s">
        <v>50</v>
      </c>
      <c r="D19" t="s">
        <v>51</v>
      </c>
      <c r="H19" t="s">
        <v>56</v>
      </c>
      <c r="K19" t="s">
        <v>69</v>
      </c>
      <c r="Q19" s="7">
        <v>52124501</v>
      </c>
      <c r="X19" t="s">
        <v>58</v>
      </c>
    </row>
    <row r="20" spans="3:25">
      <c r="C20" t="s">
        <v>50</v>
      </c>
      <c r="D20" t="s">
        <v>51</v>
      </c>
      <c r="H20" t="s">
        <v>52</v>
      </c>
      <c r="K20" t="s">
        <v>70</v>
      </c>
      <c r="P20" s="7">
        <v>1622336540</v>
      </c>
      <c r="X20" t="s">
        <v>57</v>
      </c>
      <c r="Y20" t="s">
        <v>59</v>
      </c>
    </row>
    <row r="21" spans="3:25">
      <c r="C21" t="s">
        <v>50</v>
      </c>
      <c r="D21" t="s">
        <v>51</v>
      </c>
      <c r="H21" t="s">
        <v>53</v>
      </c>
      <c r="K21" t="s">
        <v>71</v>
      </c>
      <c r="P21" s="7">
        <v>146010289</v>
      </c>
      <c r="X21" t="s">
        <v>58</v>
      </c>
    </row>
    <row r="22" spans="3:25">
      <c r="C22" t="s">
        <v>50</v>
      </c>
      <c r="D22" t="s">
        <v>51</v>
      </c>
      <c r="H22" t="s">
        <v>53</v>
      </c>
      <c r="K22" t="s">
        <v>71</v>
      </c>
      <c r="Q22" s="7">
        <v>146010289</v>
      </c>
      <c r="X22" t="s">
        <v>58</v>
      </c>
    </row>
    <row r="23" spans="3:25">
      <c r="C23" t="s">
        <v>50</v>
      </c>
      <c r="D23" t="s">
        <v>51</v>
      </c>
      <c r="H23" t="s">
        <v>52</v>
      </c>
      <c r="K23" t="s">
        <v>71</v>
      </c>
      <c r="P23" s="7">
        <v>146010289</v>
      </c>
      <c r="X23" t="s">
        <v>57</v>
      </c>
      <c r="Y23" t="s">
        <v>59</v>
      </c>
    </row>
    <row r="24" spans="3:25">
      <c r="C24" t="s">
        <v>50</v>
      </c>
      <c r="D24" t="s">
        <v>51</v>
      </c>
      <c r="H24" t="s">
        <v>54</v>
      </c>
      <c r="K24" t="s">
        <v>72</v>
      </c>
      <c r="Q24" s="7">
        <f>SUM(P20:P21)</f>
        <v>1768346829</v>
      </c>
      <c r="X24" t="s">
        <v>58</v>
      </c>
    </row>
    <row r="25" spans="3:25">
      <c r="C25" t="s">
        <v>50</v>
      </c>
      <c r="D25" t="s">
        <v>51</v>
      </c>
      <c r="H25" t="s">
        <v>54</v>
      </c>
      <c r="K25" t="s">
        <v>73</v>
      </c>
      <c r="P25" s="7">
        <v>162233654</v>
      </c>
      <c r="X25" t="s">
        <v>58</v>
      </c>
    </row>
    <row r="26" spans="3:25">
      <c r="C26" t="s">
        <v>50</v>
      </c>
      <c r="D26" t="s">
        <v>51</v>
      </c>
      <c r="H26" t="s">
        <v>55</v>
      </c>
      <c r="K26" t="s">
        <v>73</v>
      </c>
      <c r="Q26" s="7">
        <v>162233654</v>
      </c>
      <c r="X26" t="s">
        <v>58</v>
      </c>
    </row>
    <row r="27" spans="3:25">
      <c r="C27" t="s">
        <v>50</v>
      </c>
      <c r="D27" t="s">
        <v>51</v>
      </c>
      <c r="H27" t="s">
        <v>54</v>
      </c>
      <c r="K27" t="s">
        <v>74</v>
      </c>
      <c r="P27" s="7">
        <f>P20*5%</f>
        <v>81116827</v>
      </c>
      <c r="X27" t="s">
        <v>58</v>
      </c>
    </row>
    <row r="28" spans="3:25">
      <c r="C28" t="s">
        <v>50</v>
      </c>
      <c r="D28" t="s">
        <v>51</v>
      </c>
      <c r="H28" t="s">
        <v>56</v>
      </c>
      <c r="K28" t="s">
        <v>74</v>
      </c>
      <c r="Q28" s="7">
        <v>81116827</v>
      </c>
      <c r="X28" t="s">
        <v>58</v>
      </c>
    </row>
    <row r="29" spans="3:25">
      <c r="C29" t="s">
        <v>50</v>
      </c>
      <c r="D29" t="s">
        <v>51</v>
      </c>
      <c r="H29" t="s">
        <v>52</v>
      </c>
      <c r="K29" t="s">
        <v>75</v>
      </c>
      <c r="P29" s="7">
        <v>646158755</v>
      </c>
      <c r="X29" t="s">
        <v>57</v>
      </c>
      <c r="Y29" t="s">
        <v>59</v>
      </c>
    </row>
    <row r="30" spans="3:25">
      <c r="C30" t="s">
        <v>50</v>
      </c>
      <c r="D30" t="s">
        <v>51</v>
      </c>
      <c r="H30" t="s">
        <v>53</v>
      </c>
      <c r="K30" t="s">
        <v>76</v>
      </c>
      <c r="P30" s="7">
        <v>58154288</v>
      </c>
      <c r="X30" t="s">
        <v>58</v>
      </c>
    </row>
    <row r="31" spans="3:25">
      <c r="C31" t="s">
        <v>50</v>
      </c>
      <c r="D31" t="s">
        <v>51</v>
      </c>
      <c r="H31" t="s">
        <v>53</v>
      </c>
      <c r="K31" t="s">
        <v>76</v>
      </c>
      <c r="Q31" s="7">
        <v>58154288</v>
      </c>
      <c r="X31" t="s">
        <v>58</v>
      </c>
    </row>
    <row r="32" spans="3:25">
      <c r="C32" t="s">
        <v>50</v>
      </c>
      <c r="D32" t="s">
        <v>51</v>
      </c>
      <c r="H32" t="s">
        <v>52</v>
      </c>
      <c r="K32" t="s">
        <v>76</v>
      </c>
      <c r="P32" s="7">
        <v>58154288</v>
      </c>
      <c r="X32" t="s">
        <v>57</v>
      </c>
      <c r="Y32" t="s">
        <v>59</v>
      </c>
    </row>
    <row r="33" spans="3:25">
      <c r="C33" t="s">
        <v>50</v>
      </c>
      <c r="D33" t="s">
        <v>51</v>
      </c>
      <c r="H33" t="s">
        <v>54</v>
      </c>
      <c r="K33" t="s">
        <v>77</v>
      </c>
      <c r="Q33" s="7">
        <f>SUM(P29:P30)</f>
        <v>704313043</v>
      </c>
      <c r="X33" t="s">
        <v>58</v>
      </c>
    </row>
    <row r="34" spans="3:25">
      <c r="C34" t="s">
        <v>50</v>
      </c>
      <c r="D34" t="s">
        <v>51</v>
      </c>
      <c r="H34" t="s">
        <v>54</v>
      </c>
      <c r="K34" t="s">
        <v>78</v>
      </c>
      <c r="P34" s="7">
        <v>64615875</v>
      </c>
      <c r="X34" t="s">
        <v>58</v>
      </c>
    </row>
    <row r="35" spans="3:25">
      <c r="C35" t="s">
        <v>50</v>
      </c>
      <c r="D35" t="s">
        <v>51</v>
      </c>
      <c r="H35" t="s">
        <v>55</v>
      </c>
      <c r="K35" t="s">
        <v>78</v>
      </c>
      <c r="Q35" s="7">
        <v>64615875</v>
      </c>
      <c r="X35" t="s">
        <v>58</v>
      </c>
    </row>
    <row r="36" spans="3:25">
      <c r="C36" t="s">
        <v>50</v>
      </c>
      <c r="D36" t="s">
        <v>51</v>
      </c>
      <c r="H36" t="s">
        <v>54</v>
      </c>
      <c r="K36" t="s">
        <v>79</v>
      </c>
      <c r="P36" s="7">
        <v>32307938</v>
      </c>
      <c r="X36" t="s">
        <v>58</v>
      </c>
    </row>
    <row r="37" spans="3:25">
      <c r="C37" t="s">
        <v>50</v>
      </c>
      <c r="D37" t="s">
        <v>51</v>
      </c>
      <c r="H37" t="s">
        <v>56</v>
      </c>
      <c r="K37" t="s">
        <v>79</v>
      </c>
      <c r="Q37" s="7">
        <v>32307938</v>
      </c>
      <c r="X37" t="s">
        <v>58</v>
      </c>
    </row>
    <row r="38" spans="3:25">
      <c r="C38" t="s">
        <v>50</v>
      </c>
      <c r="D38" t="s">
        <v>51</v>
      </c>
      <c r="H38" t="s">
        <v>52</v>
      </c>
      <c r="K38" t="s">
        <v>80</v>
      </c>
      <c r="P38" s="7">
        <v>3269347400</v>
      </c>
      <c r="X38" t="s">
        <v>57</v>
      </c>
      <c r="Y38" t="s">
        <v>59</v>
      </c>
    </row>
    <row r="39" spans="3:25">
      <c r="C39" t="s">
        <v>50</v>
      </c>
      <c r="D39" t="s">
        <v>51</v>
      </c>
      <c r="H39" t="s">
        <v>53</v>
      </c>
      <c r="K39" t="s">
        <v>81</v>
      </c>
      <c r="P39" s="7">
        <v>294241266</v>
      </c>
      <c r="X39" t="s">
        <v>58</v>
      </c>
    </row>
    <row r="40" spans="3:25">
      <c r="C40" t="s">
        <v>50</v>
      </c>
      <c r="D40" t="s">
        <v>51</v>
      </c>
      <c r="H40" t="s">
        <v>53</v>
      </c>
      <c r="K40" t="s">
        <v>81</v>
      </c>
      <c r="Q40" s="7">
        <v>294241266</v>
      </c>
      <c r="X40" t="s">
        <v>58</v>
      </c>
    </row>
    <row r="41" spans="3:25">
      <c r="C41" t="s">
        <v>50</v>
      </c>
      <c r="D41" t="s">
        <v>51</v>
      </c>
      <c r="H41" t="s">
        <v>52</v>
      </c>
      <c r="K41" t="s">
        <v>81</v>
      </c>
      <c r="P41" s="7">
        <v>294241266</v>
      </c>
      <c r="X41" t="s">
        <v>57</v>
      </c>
      <c r="Y41" t="s">
        <v>59</v>
      </c>
    </row>
    <row r="42" spans="3:25">
      <c r="C42" t="s">
        <v>50</v>
      </c>
      <c r="D42" t="s">
        <v>51</v>
      </c>
      <c r="H42" t="s">
        <v>54</v>
      </c>
      <c r="K42" t="s">
        <v>82</v>
      </c>
      <c r="Q42" s="7">
        <f>SUM(P38:P39)</f>
        <v>3563588666</v>
      </c>
      <c r="X42" t="s">
        <v>58</v>
      </c>
    </row>
    <row r="43" spans="3:25">
      <c r="C43" t="s">
        <v>50</v>
      </c>
      <c r="D43" t="s">
        <v>51</v>
      </c>
      <c r="H43" t="s">
        <v>54</v>
      </c>
      <c r="K43" t="s">
        <v>83</v>
      </c>
      <c r="P43" s="7">
        <v>326934740</v>
      </c>
      <c r="X43" t="s">
        <v>58</v>
      </c>
    </row>
    <row r="44" spans="3:25">
      <c r="C44" t="s">
        <v>50</v>
      </c>
      <c r="D44" t="s">
        <v>51</v>
      </c>
      <c r="H44" t="s">
        <v>55</v>
      </c>
      <c r="K44" t="s">
        <v>83</v>
      </c>
      <c r="Q44" s="7">
        <v>326934740</v>
      </c>
      <c r="X44" t="s">
        <v>58</v>
      </c>
    </row>
    <row r="45" spans="3:25">
      <c r="C45" t="s">
        <v>50</v>
      </c>
      <c r="D45" t="s">
        <v>51</v>
      </c>
      <c r="H45" t="s">
        <v>54</v>
      </c>
      <c r="K45" t="s">
        <v>84</v>
      </c>
      <c r="P45" s="7">
        <v>163467370</v>
      </c>
      <c r="X45" t="s">
        <v>58</v>
      </c>
    </row>
    <row r="46" spans="3:25">
      <c r="C46" t="s">
        <v>50</v>
      </c>
      <c r="D46" t="s">
        <v>51</v>
      </c>
      <c r="H46" t="s">
        <v>56</v>
      </c>
      <c r="K46" t="s">
        <v>84</v>
      </c>
      <c r="Q46" s="7">
        <v>163467370</v>
      </c>
      <c r="X46" t="s">
        <v>58</v>
      </c>
    </row>
    <row r="47" spans="3:25">
      <c r="C47" t="s">
        <v>50</v>
      </c>
      <c r="D47" t="s">
        <v>51</v>
      </c>
      <c r="H47" t="s">
        <v>52</v>
      </c>
      <c r="K47" t="s">
        <v>85</v>
      </c>
      <c r="P47" s="8">
        <v>47000000</v>
      </c>
      <c r="Q47" s="8"/>
      <c r="X47" t="s">
        <v>57</v>
      </c>
      <c r="Y47" t="s">
        <v>59</v>
      </c>
    </row>
    <row r="48" spans="3:25">
      <c r="C48" t="s">
        <v>50</v>
      </c>
      <c r="D48" t="s">
        <v>51</v>
      </c>
      <c r="H48" t="s">
        <v>53</v>
      </c>
      <c r="K48" t="s">
        <v>86</v>
      </c>
      <c r="P48" s="7">
        <v>4230000</v>
      </c>
      <c r="X48" t="s">
        <v>58</v>
      </c>
    </row>
    <row r="49" spans="3:25">
      <c r="C49" t="s">
        <v>50</v>
      </c>
      <c r="D49" t="s">
        <v>51</v>
      </c>
      <c r="H49" t="s">
        <v>53</v>
      </c>
      <c r="K49" t="s">
        <v>86</v>
      </c>
      <c r="Q49" s="7">
        <v>4230000</v>
      </c>
      <c r="X49" t="s">
        <v>58</v>
      </c>
    </row>
    <row r="50" spans="3:25">
      <c r="C50" t="s">
        <v>50</v>
      </c>
      <c r="D50" t="s">
        <v>51</v>
      </c>
      <c r="H50" t="s">
        <v>52</v>
      </c>
      <c r="K50" t="s">
        <v>86</v>
      </c>
      <c r="P50" s="7">
        <v>4230000</v>
      </c>
      <c r="X50" t="s">
        <v>57</v>
      </c>
      <c r="Y50" t="s">
        <v>59</v>
      </c>
    </row>
    <row r="51" spans="3:25">
      <c r="C51" t="s">
        <v>50</v>
      </c>
      <c r="D51" t="s">
        <v>51</v>
      </c>
      <c r="H51" t="s">
        <v>54</v>
      </c>
      <c r="K51" t="s">
        <v>87</v>
      </c>
      <c r="Q51" s="7">
        <f>SUM(P47:P48)</f>
        <v>51230000</v>
      </c>
      <c r="X51" t="s">
        <v>58</v>
      </c>
    </row>
    <row r="52" spans="3:25">
      <c r="C52" t="s">
        <v>50</v>
      </c>
      <c r="D52" t="s">
        <v>51</v>
      </c>
      <c r="H52" t="s">
        <v>54</v>
      </c>
      <c r="K52" t="s">
        <v>88</v>
      </c>
      <c r="P52" s="7">
        <v>16346737</v>
      </c>
      <c r="X52" t="s">
        <v>58</v>
      </c>
    </row>
    <row r="53" spans="3:25">
      <c r="C53" t="s">
        <v>50</v>
      </c>
      <c r="D53" t="s">
        <v>51</v>
      </c>
      <c r="H53" t="s">
        <v>55</v>
      </c>
      <c r="K53" t="s">
        <v>88</v>
      </c>
      <c r="Q53" s="7">
        <v>16346737</v>
      </c>
      <c r="X53" t="s">
        <v>58</v>
      </c>
    </row>
    <row r="54" spans="3:25">
      <c r="C54" t="s">
        <v>50</v>
      </c>
      <c r="D54" t="s">
        <v>51</v>
      </c>
      <c r="H54" t="s">
        <v>54</v>
      </c>
      <c r="K54" t="s">
        <v>89</v>
      </c>
      <c r="P54" s="7">
        <v>8173368</v>
      </c>
      <c r="X54" t="s">
        <v>58</v>
      </c>
    </row>
    <row r="55" spans="3:25">
      <c r="C55" t="s">
        <v>50</v>
      </c>
      <c r="D55" t="s">
        <v>51</v>
      </c>
      <c r="H55" t="s">
        <v>56</v>
      </c>
      <c r="K55" t="s">
        <v>89</v>
      </c>
      <c r="Q55" s="7">
        <v>8173368</v>
      </c>
      <c r="X55" t="s">
        <v>58</v>
      </c>
    </row>
    <row r="56" spans="3:25">
      <c r="C56" t="s">
        <v>50</v>
      </c>
      <c r="D56" t="s">
        <v>51</v>
      </c>
      <c r="H56" t="s">
        <v>52</v>
      </c>
      <c r="K56" t="s">
        <v>90</v>
      </c>
      <c r="P56" s="8">
        <v>44000000</v>
      </c>
      <c r="Q56" s="8"/>
      <c r="X56" t="s">
        <v>57</v>
      </c>
      <c r="Y56" t="s">
        <v>59</v>
      </c>
    </row>
    <row r="57" spans="3:25">
      <c r="C57" t="s">
        <v>50</v>
      </c>
      <c r="D57" t="s">
        <v>51</v>
      </c>
      <c r="H57" t="s">
        <v>53</v>
      </c>
      <c r="K57" t="s">
        <v>91</v>
      </c>
      <c r="P57" s="7">
        <v>3960000</v>
      </c>
      <c r="X57" t="s">
        <v>58</v>
      </c>
    </row>
    <row r="58" spans="3:25">
      <c r="C58" t="s">
        <v>50</v>
      </c>
      <c r="D58" t="s">
        <v>51</v>
      </c>
      <c r="H58" t="s">
        <v>53</v>
      </c>
      <c r="K58" t="s">
        <v>91</v>
      </c>
      <c r="Q58" s="7">
        <v>3960000</v>
      </c>
      <c r="X58" t="s">
        <v>58</v>
      </c>
    </row>
    <row r="59" spans="3:25">
      <c r="C59" t="s">
        <v>50</v>
      </c>
      <c r="D59" t="s">
        <v>51</v>
      </c>
      <c r="H59" t="s">
        <v>52</v>
      </c>
      <c r="K59" t="s">
        <v>91</v>
      </c>
      <c r="P59" s="8">
        <v>3960000</v>
      </c>
      <c r="X59" t="s">
        <v>57</v>
      </c>
      <c r="Y59" t="s">
        <v>59</v>
      </c>
    </row>
    <row r="60" spans="3:25">
      <c r="C60" t="s">
        <v>50</v>
      </c>
      <c r="D60" t="s">
        <v>51</v>
      </c>
      <c r="H60" t="s">
        <v>54</v>
      </c>
      <c r="K60" t="s">
        <v>92</v>
      </c>
      <c r="Q60" s="7">
        <f>SUM(P56:P57)</f>
        <v>47960000</v>
      </c>
      <c r="X60" t="s">
        <v>58</v>
      </c>
    </row>
    <row r="61" spans="3:25">
      <c r="C61" t="s">
        <v>50</v>
      </c>
      <c r="D61" t="s">
        <v>51</v>
      </c>
      <c r="H61" t="s">
        <v>54</v>
      </c>
      <c r="K61" t="s">
        <v>93</v>
      </c>
      <c r="P61" s="7">
        <v>4400000</v>
      </c>
      <c r="X61" t="s">
        <v>58</v>
      </c>
    </row>
    <row r="62" spans="3:25">
      <c r="C62" t="s">
        <v>50</v>
      </c>
      <c r="D62" t="s">
        <v>51</v>
      </c>
      <c r="H62" t="s">
        <v>55</v>
      </c>
      <c r="K62" t="s">
        <v>93</v>
      </c>
      <c r="Q62" s="7">
        <v>4400000</v>
      </c>
      <c r="X62" t="s">
        <v>58</v>
      </c>
    </row>
    <row r="63" spans="3:25">
      <c r="C63" t="s">
        <v>50</v>
      </c>
      <c r="D63" t="s">
        <v>51</v>
      </c>
      <c r="H63" t="s">
        <v>54</v>
      </c>
      <c r="K63" t="s">
        <v>94</v>
      </c>
      <c r="P63" s="7">
        <v>2200000</v>
      </c>
      <c r="X63" t="s">
        <v>58</v>
      </c>
    </row>
    <row r="64" spans="3:25">
      <c r="C64" t="s">
        <v>50</v>
      </c>
      <c r="D64" t="s">
        <v>51</v>
      </c>
      <c r="H64" t="s">
        <v>56</v>
      </c>
      <c r="K64" t="s">
        <v>94</v>
      </c>
      <c r="Q64" s="7">
        <v>2200000</v>
      </c>
      <c r="X64" t="s">
        <v>58</v>
      </c>
    </row>
    <row r="65" spans="3:25">
      <c r="C65" t="s">
        <v>50</v>
      </c>
      <c r="D65" t="s">
        <v>51</v>
      </c>
      <c r="H65" t="s">
        <v>52</v>
      </c>
      <c r="K65" t="s">
        <v>95</v>
      </c>
      <c r="P65" s="8">
        <v>46000000</v>
      </c>
      <c r="X65" t="s">
        <v>57</v>
      </c>
      <c r="Y65" t="s">
        <v>59</v>
      </c>
    </row>
    <row r="66" spans="3:25">
      <c r="C66" t="s">
        <v>50</v>
      </c>
      <c r="D66" t="s">
        <v>51</v>
      </c>
      <c r="H66" t="s">
        <v>53</v>
      </c>
      <c r="K66" t="s">
        <v>96</v>
      </c>
      <c r="P66" s="7">
        <v>4140000</v>
      </c>
      <c r="X66" t="s">
        <v>58</v>
      </c>
    </row>
    <row r="67" spans="3:25">
      <c r="C67" t="s">
        <v>50</v>
      </c>
      <c r="D67" t="s">
        <v>51</v>
      </c>
      <c r="H67" t="s">
        <v>53</v>
      </c>
      <c r="K67" t="s">
        <v>96</v>
      </c>
      <c r="Q67" s="7">
        <v>4140000</v>
      </c>
      <c r="X67" t="s">
        <v>58</v>
      </c>
    </row>
    <row r="68" spans="3:25">
      <c r="C68" t="s">
        <v>50</v>
      </c>
      <c r="D68" t="s">
        <v>51</v>
      </c>
      <c r="H68" t="s">
        <v>52</v>
      </c>
      <c r="K68" t="s">
        <v>96</v>
      </c>
      <c r="P68" s="8">
        <v>4140000</v>
      </c>
      <c r="X68" t="s">
        <v>57</v>
      </c>
      <c r="Y68" t="s">
        <v>59</v>
      </c>
    </row>
    <row r="69" spans="3:25">
      <c r="C69" t="s">
        <v>50</v>
      </c>
      <c r="D69" t="s">
        <v>51</v>
      </c>
      <c r="H69" t="s">
        <v>54</v>
      </c>
      <c r="K69" t="s">
        <v>97</v>
      </c>
      <c r="Q69" s="7">
        <f>SUM(P65:P66)</f>
        <v>50140000</v>
      </c>
      <c r="X69" t="s">
        <v>58</v>
      </c>
    </row>
    <row r="70" spans="3:25">
      <c r="C70" t="s">
        <v>50</v>
      </c>
      <c r="D70" t="s">
        <v>51</v>
      </c>
      <c r="H70" t="s">
        <v>54</v>
      </c>
      <c r="K70" t="s">
        <v>98</v>
      </c>
      <c r="P70" s="7">
        <v>4600000</v>
      </c>
      <c r="X70" t="s">
        <v>58</v>
      </c>
    </row>
    <row r="71" spans="3:25">
      <c r="C71" t="s">
        <v>50</v>
      </c>
      <c r="D71" t="s">
        <v>51</v>
      </c>
      <c r="H71" t="s">
        <v>55</v>
      </c>
      <c r="K71" t="s">
        <v>98</v>
      </c>
      <c r="Q71" s="7">
        <v>4600000</v>
      </c>
      <c r="X71" t="s">
        <v>58</v>
      </c>
    </row>
    <row r="72" spans="3:25">
      <c r="C72" t="s">
        <v>50</v>
      </c>
      <c r="D72" t="s">
        <v>51</v>
      </c>
      <c r="H72" t="s">
        <v>54</v>
      </c>
      <c r="K72" t="s">
        <v>99</v>
      </c>
      <c r="P72" s="7">
        <v>2300000</v>
      </c>
      <c r="X72" t="s">
        <v>58</v>
      </c>
    </row>
    <row r="73" spans="3:25">
      <c r="C73" t="s">
        <v>50</v>
      </c>
      <c r="D73" t="s">
        <v>51</v>
      </c>
      <c r="H73" t="s">
        <v>56</v>
      </c>
      <c r="K73" t="s">
        <v>99</v>
      </c>
      <c r="Q73" s="7">
        <v>2300000</v>
      </c>
      <c r="X73" t="s">
        <v>58</v>
      </c>
    </row>
    <row r="74" spans="3:25">
      <c r="C74" t="s">
        <v>50</v>
      </c>
      <c r="D74" t="s">
        <v>51</v>
      </c>
      <c r="H74" t="s">
        <v>52</v>
      </c>
      <c r="K74" t="s">
        <v>100</v>
      </c>
      <c r="P74" s="8">
        <v>55000000</v>
      </c>
      <c r="X74" t="s">
        <v>57</v>
      </c>
      <c r="Y74" t="s">
        <v>59</v>
      </c>
    </row>
    <row r="75" spans="3:25">
      <c r="C75" t="s">
        <v>50</v>
      </c>
      <c r="D75" t="s">
        <v>51</v>
      </c>
      <c r="H75" t="s">
        <v>53</v>
      </c>
      <c r="K75" t="s">
        <v>101</v>
      </c>
      <c r="P75" s="7">
        <v>4950000</v>
      </c>
      <c r="X75" t="s">
        <v>58</v>
      </c>
    </row>
    <row r="76" spans="3:25">
      <c r="C76" t="s">
        <v>50</v>
      </c>
      <c r="D76" t="s">
        <v>51</v>
      </c>
      <c r="H76" t="s">
        <v>53</v>
      </c>
      <c r="K76" t="s">
        <v>101</v>
      </c>
      <c r="Q76" s="7">
        <v>4950000</v>
      </c>
      <c r="X76" t="s">
        <v>58</v>
      </c>
    </row>
    <row r="77" spans="3:25">
      <c r="C77" t="s">
        <v>50</v>
      </c>
      <c r="D77" t="s">
        <v>51</v>
      </c>
      <c r="H77" t="s">
        <v>52</v>
      </c>
      <c r="K77" t="s">
        <v>101</v>
      </c>
      <c r="P77" s="8">
        <v>4950000</v>
      </c>
      <c r="X77" t="s">
        <v>57</v>
      </c>
      <c r="Y77" t="s">
        <v>59</v>
      </c>
    </row>
    <row r="78" spans="3:25">
      <c r="C78" t="s">
        <v>50</v>
      </c>
      <c r="D78" t="s">
        <v>51</v>
      </c>
      <c r="H78" t="s">
        <v>54</v>
      </c>
      <c r="K78" t="s">
        <v>102</v>
      </c>
      <c r="Q78" s="7">
        <f>SUM(P74:P75)</f>
        <v>59950000</v>
      </c>
      <c r="X78" t="s">
        <v>58</v>
      </c>
    </row>
    <row r="79" spans="3:25">
      <c r="C79" t="s">
        <v>50</v>
      </c>
      <c r="D79" t="s">
        <v>51</v>
      </c>
      <c r="H79" t="s">
        <v>54</v>
      </c>
      <c r="K79" t="s">
        <v>103</v>
      </c>
      <c r="P79" s="7">
        <v>5500000</v>
      </c>
      <c r="X79" t="s">
        <v>58</v>
      </c>
    </row>
    <row r="80" spans="3:25">
      <c r="C80" t="s">
        <v>50</v>
      </c>
      <c r="D80" t="s">
        <v>51</v>
      </c>
      <c r="H80" t="s">
        <v>55</v>
      </c>
      <c r="K80" t="s">
        <v>103</v>
      </c>
      <c r="Q80" s="7">
        <v>5500000</v>
      </c>
      <c r="X80" t="s">
        <v>58</v>
      </c>
    </row>
    <row r="81" spans="3:25">
      <c r="C81" t="s">
        <v>50</v>
      </c>
      <c r="D81" t="s">
        <v>51</v>
      </c>
      <c r="H81" t="s">
        <v>54</v>
      </c>
      <c r="K81" t="s">
        <v>104</v>
      </c>
      <c r="P81" s="7">
        <v>2750000</v>
      </c>
      <c r="X81" t="s">
        <v>58</v>
      </c>
    </row>
    <row r="82" spans="3:25">
      <c r="C82" t="s">
        <v>50</v>
      </c>
      <c r="D82" t="s">
        <v>51</v>
      </c>
      <c r="H82" t="s">
        <v>56</v>
      </c>
      <c r="K82" t="s">
        <v>104</v>
      </c>
      <c r="Q82" s="7">
        <v>2750000</v>
      </c>
      <c r="X82" t="s">
        <v>58</v>
      </c>
    </row>
    <row r="83" spans="3:25">
      <c r="C83" t="s">
        <v>50</v>
      </c>
      <c r="D83" t="s">
        <v>51</v>
      </c>
      <c r="H83" t="s">
        <v>52</v>
      </c>
      <c r="K83" t="s">
        <v>105</v>
      </c>
      <c r="P83" s="8">
        <v>22000000</v>
      </c>
      <c r="X83" t="s">
        <v>57</v>
      </c>
      <c r="Y83" t="s">
        <v>59</v>
      </c>
    </row>
    <row r="84" spans="3:25">
      <c r="C84" t="s">
        <v>50</v>
      </c>
      <c r="D84" t="s">
        <v>51</v>
      </c>
      <c r="H84" t="s">
        <v>53</v>
      </c>
      <c r="K84" t="s">
        <v>106</v>
      </c>
      <c r="P84" s="7">
        <v>1980000</v>
      </c>
      <c r="X84" t="s">
        <v>58</v>
      </c>
    </row>
    <row r="85" spans="3:25">
      <c r="C85" t="s">
        <v>50</v>
      </c>
      <c r="D85" t="s">
        <v>51</v>
      </c>
      <c r="H85" t="s">
        <v>53</v>
      </c>
      <c r="K85" t="s">
        <v>106</v>
      </c>
      <c r="Q85" s="7">
        <v>1980000</v>
      </c>
      <c r="X85" t="s">
        <v>58</v>
      </c>
    </row>
    <row r="86" spans="3:25">
      <c r="C86" t="s">
        <v>50</v>
      </c>
      <c r="D86" t="s">
        <v>51</v>
      </c>
      <c r="H86" t="s">
        <v>52</v>
      </c>
      <c r="K86" t="s">
        <v>106</v>
      </c>
      <c r="P86" s="8">
        <v>1980000</v>
      </c>
      <c r="X86" t="s">
        <v>57</v>
      </c>
      <c r="Y86" t="s">
        <v>59</v>
      </c>
    </row>
    <row r="87" spans="3:25">
      <c r="C87" t="s">
        <v>50</v>
      </c>
      <c r="D87" t="s">
        <v>51</v>
      </c>
      <c r="H87" t="s">
        <v>54</v>
      </c>
      <c r="K87" t="s">
        <v>107</v>
      </c>
      <c r="Q87" s="7">
        <f>SUM(P83:P84)</f>
        <v>23980000</v>
      </c>
      <c r="X87" t="s">
        <v>58</v>
      </c>
    </row>
    <row r="88" spans="3:25">
      <c r="C88" t="s">
        <v>50</v>
      </c>
      <c r="D88" t="s">
        <v>51</v>
      </c>
      <c r="H88" t="s">
        <v>54</v>
      </c>
      <c r="K88" t="s">
        <v>108</v>
      </c>
      <c r="P88" s="7">
        <v>2200000</v>
      </c>
      <c r="X88" t="s">
        <v>58</v>
      </c>
    </row>
    <row r="89" spans="3:25">
      <c r="C89" t="s">
        <v>50</v>
      </c>
      <c r="D89" t="s">
        <v>51</v>
      </c>
      <c r="H89" t="s">
        <v>55</v>
      </c>
      <c r="K89" t="s">
        <v>108</v>
      </c>
      <c r="Q89" s="7">
        <v>2200000</v>
      </c>
      <c r="X89" t="s">
        <v>58</v>
      </c>
    </row>
    <row r="90" spans="3:25">
      <c r="C90" t="s">
        <v>50</v>
      </c>
      <c r="D90" t="s">
        <v>51</v>
      </c>
      <c r="H90" t="s">
        <v>54</v>
      </c>
      <c r="K90" t="s">
        <v>109</v>
      </c>
      <c r="P90" s="7">
        <v>1100000</v>
      </c>
      <c r="X90" t="s">
        <v>58</v>
      </c>
    </row>
    <row r="91" spans="3:25">
      <c r="C91" t="s">
        <v>50</v>
      </c>
      <c r="D91" t="s">
        <v>51</v>
      </c>
      <c r="H91" t="s">
        <v>56</v>
      </c>
      <c r="K91" t="s">
        <v>109</v>
      </c>
      <c r="Q91" s="7">
        <v>1100000</v>
      </c>
      <c r="X91" t="s">
        <v>58</v>
      </c>
    </row>
  </sheetData>
  <autoFilter ref="A1:AX91" xr:uid="{00000000-0001-0000-0000-000000000000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dcterms:created xsi:type="dcterms:W3CDTF">2022-12-07T13:14:29Z</dcterms:created>
  <dcterms:modified xsi:type="dcterms:W3CDTF">2022-12-07T14:34:44Z</dcterms:modified>
</cp:coreProperties>
</file>