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cpofi\Downloads\"/>
    </mc:Choice>
  </mc:AlternateContent>
  <xr:revisionPtr revIDLastSave="0" documentId="13_ncr:1_{915FE426-CF03-46E6-AA26-D0EF7F645ED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urcase List" sheetId="1" r:id="rId1"/>
    <sheet name="Accessories" sheetId="2" r:id="rId2"/>
    <sheet name="Positioner Order Code" sheetId="3" r:id="rId3"/>
    <sheet name="Solenoid" sheetId="4" r:id="rId4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" i="2" l="1"/>
  <c r="F6" i="2"/>
  <c r="I5" i="2"/>
  <c r="F5" i="2"/>
  <c r="I4" i="2"/>
  <c r="I3" i="2"/>
  <c r="F3" i="2"/>
  <c r="G5" i="1"/>
  <c r="G4" i="1"/>
  <c r="G3" i="1"/>
  <c r="G2" i="1"/>
  <c r="G6" i="1" l="1"/>
</calcChain>
</file>

<file path=xl/sharedStrings.xml><?xml version="1.0" encoding="utf-8"?>
<sst xmlns="http://schemas.openxmlformats.org/spreadsheetml/2006/main" count="34" uniqueCount="25">
  <si>
    <t>Row</t>
  </si>
  <si>
    <t>Request ID</t>
  </si>
  <si>
    <t>Description</t>
  </si>
  <si>
    <t>Unit</t>
  </si>
  <si>
    <t>Req Qty</t>
  </si>
  <si>
    <t>Each Price in Euro</t>
  </si>
  <si>
    <t>Total Price in Euro</t>
  </si>
  <si>
    <t>Remark</t>
  </si>
  <si>
    <t>Solenoid , BIFOLD REF. FP06P-S1-04-32-NU-V-77A-24D-35</t>
  </si>
  <si>
    <t>Pcs</t>
  </si>
  <si>
    <t>/</t>
  </si>
  <si>
    <t>Solenoid , BIFOLD REF. FP12P-S1-08-32-NU-V-77A-24D-120</t>
  </si>
  <si>
    <t>Positioner , FOXBORO SRD998-HAD0-B0S-1SA17-A1  (Standard Pnuematic)</t>
  </si>
  <si>
    <t>Positioner , FOXBORO SRD998-HAD0-B2S-1SA17-A1  (High Air Output)</t>
  </si>
  <si>
    <t xml:space="preserve">Total Quotation </t>
  </si>
  <si>
    <t>Item</t>
  </si>
  <si>
    <t>Model No.</t>
  </si>
  <si>
    <t>Req. QTY.</t>
  </si>
  <si>
    <t>Total</t>
  </si>
  <si>
    <t>Solenoid</t>
  </si>
  <si>
    <t>BIFOLD REF. FP06P-S1-04-32-NU-V-77A-24D-35</t>
  </si>
  <si>
    <t>BIFOLD REF. FP12P-S1-08-32-NU-V-77A-24D-120</t>
  </si>
  <si>
    <t>Positioner</t>
  </si>
  <si>
    <t>FOXBORO SRD998-HAD0-B0S-1SA17-A1  (Standard Pnuematic)</t>
  </si>
  <si>
    <t>FOXBORO SRD998-HAD0-B2S-1SA17-A1  (High Air Output)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</si>
</sst>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4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theme="1"/>
      <name val="Calibri"/>
      <family val="2"/>
    </font>
    <font>
      <b/>
      <sz val="11"/>
      <color rgb="FFC9211E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right" vertical="center"/>
    </xf>
    <xf numFmtId="164" fontId="3" fillId="4" borderId="3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084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185040</xdr:colOff>
      <xdr:row>0</xdr:row>
      <xdr:rowOff>174240</xdr:rowOff>
    </xdr:from>
    <xdr:to>
      <xdr:col>10</xdr:col>
      <xdr:colOff>90360</xdr:colOff>
      <xdr:row>45</xdr:row>
      <xdr:rowOff>163440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5040" y="174240"/>
          <a:ext cx="5925240" cy="8561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174240</xdr:colOff>
      <xdr:row>1</xdr:row>
      <xdr:rowOff>32760</xdr:rowOff>
    </xdr:from>
    <xdr:to>
      <xdr:col>21</xdr:col>
      <xdr:colOff>174960</xdr:colOff>
      <xdr:row>33</xdr:row>
      <xdr:rowOff>172440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94160" y="223200"/>
          <a:ext cx="6622560" cy="6235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419040</xdr:colOff>
      <xdr:row>24</xdr:row>
      <xdr:rowOff>124200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846640" cy="4696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194040</xdr:colOff>
      <xdr:row>26</xdr:row>
      <xdr:rowOff>152280</xdr:rowOff>
    </xdr:from>
    <xdr:to>
      <xdr:col>14</xdr:col>
      <xdr:colOff>439560</xdr:colOff>
      <xdr:row>51</xdr:row>
      <xdr:rowOff>100800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4040" y="5105160"/>
          <a:ext cx="8673120" cy="4711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topLeftCell="C1" zoomScaleNormal="100" workbookViewId="0">
      <selection activeCell="G12" sqref="G12"/>
    </sheetView>
  </sheetViews>
  <sheetFormatPr defaultColWidth="8.5703125" defaultRowHeight="15" x14ac:dyDescent="0.25"/>
  <cols>
    <col min="1" max="1" width="4.7109375" customWidth="1"/>
    <col min="2" max="2" width="11.85546875" customWidth="1"/>
    <col min="3" max="3" width="67.5703125" customWidth="1"/>
    <col min="4" max="4" width="8.5703125" style="1"/>
    <col min="5" max="5" width="9.85546875" style="1" customWidth="1"/>
    <col min="6" max="6" width="18.5703125" style="1" customWidth="1"/>
    <col min="7" max="7" width="16.42578125" style="1" customWidth="1"/>
    <col min="8" max="8" width="14.140625" style="1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" t="s">
        <v>7</v>
      </c>
    </row>
    <row r="2" spans="1:8" x14ac:dyDescent="0.25">
      <c r="A2" s="5">
        <v>1</v>
      </c>
      <c r="B2" s="6">
        <v>25933</v>
      </c>
      <c r="C2" s="7" t="s">
        <v>8</v>
      </c>
      <c r="D2" s="5" t="s">
        <v>9</v>
      </c>
      <c r="E2" s="8">
        <v>5</v>
      </c>
      <c r="F2" s="9">
        <v>493.2</v>
      </c>
      <c r="G2" s="9">
        <f>F2*E2</f>
        <v>2466</v>
      </c>
      <c r="H2" s="5" t="s">
        <v>10</v>
      </c>
    </row>
    <row r="3" spans="1:8" x14ac:dyDescent="0.25">
      <c r="A3" s="5">
        <v>2</v>
      </c>
      <c r="B3" s="6">
        <v>25934</v>
      </c>
      <c r="C3" s="7" t="s">
        <v>11</v>
      </c>
      <c r="D3" s="5" t="s">
        <v>9</v>
      </c>
      <c r="E3" s="8">
        <v>1</v>
      </c>
      <c r="F3" s="9">
        <v>1190.4000000000001</v>
      </c>
      <c r="G3" s="9">
        <f>F3*E3</f>
        <v>1190.4000000000001</v>
      </c>
      <c r="H3" s="5" t="s">
        <v>10</v>
      </c>
    </row>
    <row r="4" spans="1:8" x14ac:dyDescent="0.25">
      <c r="A4" s="5">
        <v>3</v>
      </c>
      <c r="B4" s="6">
        <v>25935</v>
      </c>
      <c r="C4" s="7" t="s">
        <v>12</v>
      </c>
      <c r="D4" s="5" t="s">
        <v>9</v>
      </c>
      <c r="E4" s="8">
        <v>8</v>
      </c>
      <c r="F4" s="9">
        <v>1431.6</v>
      </c>
      <c r="G4" s="9">
        <f>F4*E4</f>
        <v>11452.8</v>
      </c>
      <c r="H4" s="5" t="s">
        <v>10</v>
      </c>
    </row>
    <row r="5" spans="1:8" x14ac:dyDescent="0.25">
      <c r="A5" s="5">
        <v>4</v>
      </c>
      <c r="B5" s="6">
        <v>25936</v>
      </c>
      <c r="C5" s="7" t="s">
        <v>13</v>
      </c>
      <c r="D5" s="5" t="s">
        <v>9</v>
      </c>
      <c r="E5" s="8">
        <v>5</v>
      </c>
      <c r="F5" s="9">
        <v>1591.2</v>
      </c>
      <c r="G5" s="9">
        <f>F5*E5</f>
        <v>7956</v>
      </c>
      <c r="H5" s="5" t="s">
        <v>10</v>
      </c>
    </row>
    <row r="6" spans="1:8" ht="16.350000000000001" customHeight="1" x14ac:dyDescent="0.25">
      <c r="F6" s="10" t="s">
        <v>14</v>
      </c>
      <c r="G6" s="11">
        <f>SUM(G2:G5)</f>
        <v>23065.199999999997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Normal="100" workbookViewId="0">
      <selection activeCell="B2" sqref="B2"/>
    </sheetView>
  </sheetViews>
  <sheetFormatPr defaultColWidth="8.5703125" defaultRowHeight="15" x14ac:dyDescent="0.25"/>
  <cols>
    <col min="1" max="1" width="3.28515625" customWidth="1"/>
    <col min="3" max="3" width="14.28515625" customWidth="1"/>
    <col min="4" max="4" width="58" customWidth="1"/>
    <col min="5" max="5" width="11.7109375" customWidth="1"/>
  </cols>
  <sheetData>
    <row r="2" spans="2:9" x14ac:dyDescent="0.25">
      <c r="B2" s="12" t="s">
        <v>15</v>
      </c>
      <c r="C2" s="12" t="s">
        <v>2</v>
      </c>
      <c r="D2" s="12" t="s">
        <v>16</v>
      </c>
      <c r="E2" s="12" t="s">
        <v>17</v>
      </c>
      <c r="F2" s="12" t="s">
        <v>18</v>
      </c>
    </row>
    <row r="3" spans="2:9" x14ac:dyDescent="0.25">
      <c r="B3" s="12">
        <v>1</v>
      </c>
      <c r="C3" s="13" t="s">
        <v>19</v>
      </c>
      <c r="D3" s="13" t="s">
        <v>20</v>
      </c>
      <c r="E3" s="13">
        <v>5</v>
      </c>
      <c r="F3" s="13">
        <f>16+68</f>
        <v>84</v>
      </c>
      <c r="I3" t="str">
        <f>_xlfn.TEXTJOIN(" , ",1,C3,D3)</f>
        <v>Solenoid , BIFOLD REF. FP06P-S1-04-32-NU-V-77A-24D-35</v>
      </c>
    </row>
    <row r="4" spans="2:9" x14ac:dyDescent="0.25">
      <c r="B4" s="12">
        <v>2</v>
      </c>
      <c r="C4" s="13" t="s">
        <v>19</v>
      </c>
      <c r="D4" s="13" t="s">
        <v>21</v>
      </c>
      <c r="E4" s="13">
        <v>1</v>
      </c>
      <c r="F4" s="13">
        <v>9</v>
      </c>
      <c r="I4" t="str">
        <f>_xlfn.TEXTJOIN(" , ",1,C4,D4)</f>
        <v>Solenoid , BIFOLD REF. FP12P-S1-08-32-NU-V-77A-24D-120</v>
      </c>
    </row>
    <row r="5" spans="2:9" x14ac:dyDescent="0.25">
      <c r="B5" s="12">
        <v>3</v>
      </c>
      <c r="C5" s="13" t="s">
        <v>22</v>
      </c>
      <c r="D5" s="13" t="s">
        <v>23</v>
      </c>
      <c r="E5" s="13">
        <v>8</v>
      </c>
      <c r="F5" s="13">
        <f>27+87</f>
        <v>114</v>
      </c>
      <c r="I5" t="str">
        <f>_xlfn.TEXTJOIN(" , ",1,C5,D5)</f>
        <v>Positioner , FOXBORO SRD998-HAD0-B0S-1SA17-A1  (Standard Pnuematic)</v>
      </c>
    </row>
    <row r="6" spans="2:9" x14ac:dyDescent="0.25">
      <c r="B6" s="12">
        <v>4</v>
      </c>
      <c r="C6" s="13" t="s">
        <v>22</v>
      </c>
      <c r="D6" s="13" t="s">
        <v>24</v>
      </c>
      <c r="E6" s="13">
        <v>5</v>
      </c>
      <c r="F6" s="13">
        <f>41+34</f>
        <v>75</v>
      </c>
      <c r="I6" t="str">
        <f>_xlfn.TEXTJOIN(" , ",1,C6,D6)</f>
        <v>Positioner , FOXBORO SRD998-HAD0-B2S-1SA17-A1  (High Air Output)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7" zoomScale="70" zoomScaleNormal="70" workbookViewId="0">
      <selection activeCell="Z21" sqref="Z21"/>
    </sheetView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6" zoomScale="55" zoomScaleNormal="55" workbookViewId="0">
      <selection activeCell="R27" sqref="R27"/>
    </sheetView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Purcase List</vt:lpstr>
      <vt:lpstr>Accessories</vt:lpstr>
      <vt:lpstr>Positioner Order Code</vt:lpstr>
      <vt:lpstr>Solenoid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Farzad Lotfi</dc:creator>
  <dc:description/>
  <cp:lastModifiedBy>pofi claudio</cp:lastModifiedBy>
  <cp:revision>1</cp:revision>
  <dcterms:created xsi:type="dcterms:W3CDTF">2024-10-08T10:45:04Z</dcterms:created>
  <dcterms:modified xsi:type="dcterms:W3CDTF">2025-05-27T15:02:49Z</dcterms:modified>
  <dc:language>it-IT</dc:language>
</cp:coreProperties>
</file>